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nduitbookkeeping.sharepoint.com/sites/ConduitBookkeeping/Shared Documents/General Info/Business Marketing/Website/2026/CBS Help Hub Downloadables 2026/"/>
    </mc:Choice>
  </mc:AlternateContent>
  <xr:revisionPtr revIDLastSave="0" documentId="8_{0C70F050-7060-4D1C-BB45-8692D05C492B}" xr6:coauthVersionLast="47" xr6:coauthVersionMax="47" xr10:uidLastSave="{00000000-0000-0000-0000-000000000000}"/>
  <bookViews>
    <workbookView xWindow="-108" yWindow="-108" windowWidth="23256" windowHeight="12456" xr2:uid="{19B17016-031B-473C-B880-77EE9E1DF035}"/>
  </bookViews>
  <sheets>
    <sheet name="Home Office Expenses" sheetId="1" r:id="rId1"/>
  </sheets>
  <definedNames>
    <definedName name="A1taxrate">#REF!</definedName>
    <definedName name="amountO10Loan">#REF!</definedName>
    <definedName name="amountO1Loan">#REF!</definedName>
    <definedName name="amountO2Loan">#REF!</definedName>
    <definedName name="amountO3Loan">#REF!</definedName>
    <definedName name="amountO4Loan">#REF!</definedName>
    <definedName name="amountO5Loan">#REF!</definedName>
    <definedName name="amountO6Loan">#REF!</definedName>
    <definedName name="amountO7Loan">#REF!</definedName>
    <definedName name="amountO8Loan">#REF!</definedName>
    <definedName name="amountO9Loan">#REF!</definedName>
    <definedName name="amountV2Funds">'Home Office Expenses'!#REF!</definedName>
    <definedName name="amountV2GST">'Home Office Expenses'!#REF!</definedName>
    <definedName name="amountV2UOHAO">'Home Office Expenses'!#REF!</definedName>
    <definedName name="amountV2UOHAOnoGST">'Home Office Expenses'!#REF!</definedName>
    <definedName name="APtotalGST">#REF!</definedName>
    <definedName name="ARTotalGST">#REF!</definedName>
    <definedName name="balancedate">#REF!</definedName>
    <definedName name="clientname">#REF!</definedName>
    <definedName name="codeAP">#REF!</definedName>
    <definedName name="codeGST">#REF!</definedName>
    <definedName name="codeGSTInput">#REF!</definedName>
    <definedName name="codeGSTOutput">#REF!</definedName>
    <definedName name="codeV2Funds">'Home Office Expenses'!#REF!</definedName>
    <definedName name="codeV2GST">'Home Office Expenses'!#REF!</definedName>
    <definedName name="codeV2UOHAO">'Home Office Expenses'!#REF!</definedName>
    <definedName name="codeV2UOHAOnoGST">'Home Office Expenses'!#REF!</definedName>
    <definedName name="entGST">#REF!</definedName>
    <definedName name="firstBalance">#REF!</definedName>
    <definedName name="GSTAssetReview">#REF!</definedName>
    <definedName name="GSTLiabilityReview">#REF!</definedName>
    <definedName name="gstP1">#REF!</definedName>
    <definedName name="gstP10">#REF!</definedName>
    <definedName name="gstP11">#REF!</definedName>
    <definedName name="gstP12">#REF!</definedName>
    <definedName name="gstP2">#REF!</definedName>
    <definedName name="gstP3">#REF!</definedName>
    <definedName name="gstP4">#REF!</definedName>
    <definedName name="gstP5">#REF!</definedName>
    <definedName name="gstP6">#REF!</definedName>
    <definedName name="gstP7">#REF!</definedName>
    <definedName name="gstP8">#REF!</definedName>
    <definedName name="gstP9">#REF!</definedName>
    <definedName name="gstStatus">#REF!</definedName>
    <definedName name="ICAdate">#REF!</definedName>
    <definedName name="O10IntAccrue2">#REF!</definedName>
    <definedName name="O2IntAccrue2">#REF!</definedName>
    <definedName name="O3IntAccrue2">#REF!</definedName>
    <definedName name="O4IntAccrue2">#REF!</definedName>
    <definedName name="O5IntAccrue2">#REF!</definedName>
    <definedName name="O6IntAccrue2">#REF!</definedName>
    <definedName name="O7IntAccrue2">#REF!</definedName>
    <definedName name="O8IntAccrue2">#REF!</definedName>
    <definedName name="O9IntAccrue2">#REF!</definedName>
    <definedName name="plandate">#REF!</definedName>
    <definedName name="_xlnm.Print_Area" localSheetId="0">'Home Office Expenses'!$B$1:$I$39</definedName>
    <definedName name="qEntityType">#REF!</definedName>
    <definedName name="qGSTStatus">#REF!</definedName>
    <definedName name="qJobStatus">#REF!</definedName>
    <definedName name="qJournalType" localSheetId="0">'Home Office Expenses'!#REF!</definedName>
    <definedName name="qSetupUnexpiredFinance">#REF!</definedName>
    <definedName name="qSystem">#REF!</definedName>
    <definedName name="rBasis">#REF!</definedName>
    <definedName name="rCheat" localSheetId="0">'Home Office Expenses'!#REF!</definedName>
    <definedName name="rChkFarming">#REF!</definedName>
    <definedName name="rDividendGross">#REF!</definedName>
    <definedName name="refund6">#REF!</definedName>
    <definedName name="rEntityType">#REF!</definedName>
    <definedName name="rGSTStatus">#REF!</definedName>
    <definedName name="rJobStatus">#REF!</definedName>
    <definedName name="rPeriod">#REF!</definedName>
    <definedName name="STATUS" localSheetId="0">'Home Office Expenses'!$B$2</definedName>
    <definedName name="TaxationAssetReview">#REF!</definedName>
    <definedName name="TaxationLiabilityReview">#REF!</definedName>
    <definedName name="V2GrossTotal">'Home Office Expenses'!$H$36</definedName>
    <definedName name="V2GST">'Home Office Expenses'!#REF!</definedName>
    <definedName name="V2GSTTotal">'Home Office Expenses'!$H$37</definedName>
    <definedName name="V2NetTotal">'Home Office Expenses'!$H$38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8" i="1" l="1"/>
  <c r="N17" i="1"/>
  <c r="N23" i="1"/>
  <c r="N25" i="1" s="1"/>
  <c r="N26" i="1" s="1"/>
  <c r="G3" i="1"/>
  <c r="H23" i="1"/>
  <c r="H10" i="1"/>
  <c r="E31" i="1" s="1"/>
  <c r="M20" i="1" l="1"/>
  <c r="N19" i="1"/>
  <c r="E20" i="1"/>
  <c r="H20" i="1" s="1"/>
  <c r="E26" i="1"/>
  <c r="H26" i="1" s="1"/>
  <c r="E18" i="1"/>
  <c r="H18" i="1" s="1"/>
  <c r="E34" i="1"/>
  <c r="H34" i="1" s="1"/>
  <c r="H31" i="1"/>
  <c r="E24" i="1"/>
  <c r="H24" i="1" s="1"/>
  <c r="E27" i="1"/>
  <c r="H27" i="1" s="1"/>
  <c r="E17" i="1"/>
  <c r="H17" i="1" s="1"/>
  <c r="E19" i="1"/>
  <c r="H19" i="1" s="1"/>
  <c r="E33" i="1"/>
  <c r="H33" i="1" s="1"/>
  <c r="E21" i="1"/>
  <c r="H21" i="1" s="1"/>
  <c r="E32" i="1"/>
  <c r="H32" i="1" s="1"/>
  <c r="E22" i="1"/>
  <c r="H22" i="1" s="1"/>
  <c r="E25" i="1"/>
  <c r="H25" i="1" s="1"/>
  <c r="N20" i="1" l="1"/>
  <c r="N21" i="1" s="1"/>
  <c r="N28" i="1" s="1"/>
  <c r="H37" i="1"/>
  <c r="H36" i="1"/>
  <c r="H38" i="1" l="1"/>
</calcChain>
</file>

<file path=xl/sharedStrings.xml><?xml version="1.0" encoding="utf-8"?>
<sst xmlns="http://schemas.openxmlformats.org/spreadsheetml/2006/main" count="48" uniqueCount="40">
  <si>
    <t>Use of home as office</t>
  </si>
  <si>
    <t>Property information</t>
  </si>
  <si>
    <t>Address of property</t>
  </si>
  <si>
    <t>Area of house (msq/sqft)</t>
  </si>
  <si>
    <t>Area used for business purpose (msq/sqft)</t>
  </si>
  <si>
    <t>Percentage to claim</t>
  </si>
  <si>
    <t>Expenses information</t>
  </si>
  <si>
    <t>% to claim</t>
  </si>
  <si>
    <t>Ref</t>
  </si>
  <si>
    <t>Gross amount</t>
  </si>
  <si>
    <t>Amount to claim</t>
  </si>
  <si>
    <t>Expenses with GST</t>
  </si>
  <si>
    <t>Power &amp; gas</t>
  </si>
  <si>
    <t>monthly</t>
  </si>
  <si>
    <t>Insurance - building</t>
  </si>
  <si>
    <t>Insurance - contents</t>
  </si>
  <si>
    <t>Repairs &amp; maintenance</t>
  </si>
  <si>
    <t>Rates</t>
  </si>
  <si>
    <t>annually</t>
  </si>
  <si>
    <t>Water rates</t>
  </si>
  <si>
    <t>Expenses without GST</t>
  </si>
  <si>
    <t>Mortgage interest</t>
  </si>
  <si>
    <t>Rent</t>
  </si>
  <si>
    <t>Total</t>
  </si>
  <si>
    <t>GST</t>
  </si>
  <si>
    <t>(y/n)</t>
  </si>
  <si>
    <t>Total to be claimed</t>
  </si>
  <si>
    <t>Sqm</t>
  </si>
  <si>
    <t>Sqm rate</t>
  </si>
  <si>
    <t>Total claim</t>
  </si>
  <si>
    <t>Alternatively using sqm rate</t>
  </si>
  <si>
    <t xml:space="preserve">Date:  </t>
  </si>
  <si>
    <t xml:space="preserve">Balance Date:   </t>
  </si>
  <si>
    <t>12 months</t>
  </si>
  <si>
    <t>Internet/Telephone</t>
  </si>
  <si>
    <t>Y</t>
  </si>
  <si>
    <t>Gross (12 months)</t>
  </si>
  <si>
    <t>fortnightly</t>
  </si>
  <si>
    <t>weekly</t>
  </si>
  <si>
    <t>806 Te Tio Road
RD 2 Okaihau 0476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</si>
</sst>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$&quot;#,##0;[Red]\-&quot;$&quot;#,##0"/>
    <numFmt numFmtId="165" formatCode="&quot;$&quot;#,##0.00;[Red]\-&quot;$&quot;#,##0.00"/>
    <numFmt numFmtId="166" formatCode="d/mm/yyyy;@"/>
  </numFmts>
  <fonts count="15" x14ac:knownFonts="1">
    <font>
      <sz val="10"/>
      <name val="Arial"/>
      <family val="2"/>
    </font>
    <font>
      <sz val="10"/>
      <name val="Arial"/>
      <family val="2"/>
    </font>
    <font>
      <u/>
      <sz val="11"/>
      <name val="Arial"/>
      <family val="2"/>
    </font>
    <font>
      <sz val="36"/>
      <color indexed="63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indexed="63"/>
      <name val="Arial"/>
      <family val="2"/>
    </font>
    <font>
      <sz val="10"/>
      <color indexed="9"/>
      <name val="Arial"/>
      <family val="2"/>
    </font>
    <font>
      <sz val="10"/>
      <color rgb="FFFF0000"/>
      <name val="Arial"/>
      <family val="2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0" fontId="11" fillId="0" borderId="37" applyNumberFormat="0" applyFill="0" applyAlignment="0" applyProtection="0"/>
    <xf numFmtId="0" fontId="12" fillId="0" borderId="38" applyNumberFormat="0" applyFill="0" applyAlignment="0" applyProtection="0"/>
    <xf numFmtId="0" fontId="13" fillId="0" borderId="39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40" applyNumberFormat="0" applyFill="0" applyAlignment="0" applyProtection="0"/>
  </cellStyleXfs>
  <cellXfs count="102">
    <xf numFmtId="0" fontId="0" fillId="0" borderId="0" xfId="0"/>
    <xf numFmtId="0" fontId="2" fillId="0" borderId="0" xfId="1" applyAlignment="1" applyProtection="1">
      <alignment horizontal="left" vertical="center"/>
    </xf>
    <xf numFmtId="0" fontId="2" fillId="0" borderId="0" xfId="1" applyAlignment="1" applyProtection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3" fontId="6" fillId="0" borderId="7" xfId="0" applyNumberFormat="1" applyFont="1" applyBorder="1"/>
    <xf numFmtId="0" fontId="6" fillId="0" borderId="7" xfId="0" applyFont="1" applyBorder="1"/>
    <xf numFmtId="4" fontId="6" fillId="2" borderId="10" xfId="0" applyNumberFormat="1" applyFont="1" applyFill="1" applyBorder="1" applyProtection="1">
      <protection locked="0"/>
    </xf>
    <xf numFmtId="0" fontId="6" fillId="0" borderId="13" xfId="0" applyFont="1" applyBorder="1"/>
    <xf numFmtId="10" fontId="6" fillId="3" borderId="14" xfId="0" applyNumberFormat="1" applyFont="1" applyFill="1" applyBorder="1" applyAlignment="1" applyProtection="1">
      <alignment horizontal="right"/>
      <protection locked="0"/>
    </xf>
    <xf numFmtId="0" fontId="8" fillId="0" borderId="0" xfId="0" applyFont="1" applyAlignment="1">
      <alignment horizontal="left"/>
    </xf>
    <xf numFmtId="0" fontId="9" fillId="4" borderId="15" xfId="0" applyFont="1" applyFill="1" applyBorder="1" applyAlignment="1">
      <alignment horizontal="center"/>
    </xf>
    <xf numFmtId="0" fontId="6" fillId="0" borderId="17" xfId="0" applyFont="1" applyBorder="1"/>
    <xf numFmtId="0" fontId="6" fillId="0" borderId="18" xfId="0" applyFont="1" applyBorder="1"/>
    <xf numFmtId="0" fontId="6" fillId="0" borderId="20" xfId="0" applyFont="1" applyBorder="1"/>
    <xf numFmtId="0" fontId="6" fillId="0" borderId="10" xfId="0" applyFont="1" applyBorder="1"/>
    <xf numFmtId="10" fontId="6" fillId="0" borderId="20" xfId="0" applyNumberFormat="1" applyFont="1" applyBorder="1" applyAlignment="1">
      <alignment horizontal="center"/>
    </xf>
    <xf numFmtId="0" fontId="6" fillId="2" borderId="20" xfId="0" applyFont="1" applyFill="1" applyBorder="1" applyProtection="1">
      <protection locked="0"/>
    </xf>
    <xf numFmtId="43" fontId="6" fillId="2" borderId="20" xfId="0" applyNumberFormat="1" applyFont="1" applyFill="1" applyBorder="1" applyProtection="1">
      <protection locked="0"/>
    </xf>
    <xf numFmtId="43" fontId="6" fillId="0" borderId="10" xfId="0" applyNumberFormat="1" applyFont="1" applyBorder="1"/>
    <xf numFmtId="0" fontId="0" fillId="0" borderId="21" xfId="0" applyBorder="1"/>
    <xf numFmtId="0" fontId="6" fillId="0" borderId="22" xfId="0" applyFont="1" applyBorder="1"/>
    <xf numFmtId="0" fontId="9" fillId="4" borderId="23" xfId="0" applyFont="1" applyFill="1" applyBorder="1" applyAlignment="1">
      <alignment horizontal="center"/>
    </xf>
    <xf numFmtId="43" fontId="6" fillId="0" borderId="8" xfId="0" applyNumberFormat="1" applyFont="1" applyBorder="1"/>
    <xf numFmtId="0" fontId="0" fillId="0" borderId="24" xfId="0" applyBorder="1"/>
    <xf numFmtId="10" fontId="6" fillId="0" borderId="26" xfId="0" applyNumberFormat="1" applyFont="1" applyBorder="1" applyAlignment="1">
      <alignment horizontal="center"/>
    </xf>
    <xf numFmtId="0" fontId="6" fillId="0" borderId="26" xfId="0" applyFont="1" applyBorder="1"/>
    <xf numFmtId="43" fontId="6" fillId="2" borderId="26" xfId="0" applyNumberFormat="1" applyFont="1" applyFill="1" applyBorder="1" applyProtection="1">
      <protection locked="0"/>
    </xf>
    <xf numFmtId="43" fontId="6" fillId="0" borderId="14" xfId="0" applyNumberFormat="1" applyFont="1" applyBorder="1"/>
    <xf numFmtId="43" fontId="6" fillId="0" borderId="0" xfId="0" applyNumberFormat="1" applyFont="1"/>
    <xf numFmtId="43" fontId="6" fillId="0" borderId="27" xfId="0" applyNumberFormat="1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6" borderId="20" xfId="0" applyFont="1" applyFill="1" applyBorder="1" applyAlignment="1">
      <alignment horizontal="center"/>
    </xf>
    <xf numFmtId="43" fontId="6" fillId="0" borderId="28" xfId="0" applyNumberFormat="1" applyFont="1" applyBorder="1" applyAlignment="1">
      <alignment horizontal="right"/>
    </xf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5" fillId="0" borderId="0" xfId="0" applyFont="1"/>
    <xf numFmtId="0" fontId="0" fillId="0" borderId="33" xfId="0" applyBorder="1"/>
    <xf numFmtId="43" fontId="0" fillId="0" borderId="0" xfId="2" applyFont="1" applyBorder="1"/>
    <xf numFmtId="10" fontId="0" fillId="0" borderId="0" xfId="0" applyNumberFormat="1" applyAlignment="1">
      <alignment horizontal="left"/>
    </xf>
    <xf numFmtId="43" fontId="0" fillId="0" borderId="0" xfId="0" applyNumberFormat="1"/>
    <xf numFmtId="0" fontId="5" fillId="0" borderId="0" xfId="0" applyFont="1" applyAlignment="1">
      <alignment horizontal="left"/>
    </xf>
    <xf numFmtId="43" fontId="5" fillId="0" borderId="0" xfId="0" applyNumberFormat="1" applyFont="1"/>
    <xf numFmtId="0" fontId="0" fillId="0" borderId="34" xfId="0" applyBorder="1"/>
    <xf numFmtId="0" fontId="0" fillId="0" borderId="35" xfId="0" applyBorder="1"/>
    <xf numFmtId="0" fontId="0" fillId="0" borderId="36" xfId="0" applyBorder="1"/>
    <xf numFmtId="164" fontId="10" fillId="0" borderId="0" xfId="0" applyNumberFormat="1" applyFont="1"/>
    <xf numFmtId="165" fontId="10" fillId="0" borderId="0" xfId="0" applyNumberFormat="1" applyFont="1"/>
    <xf numFmtId="0" fontId="10" fillId="0" borderId="0" xfId="0" applyFont="1"/>
    <xf numFmtId="166" fontId="6" fillId="0" borderId="0" xfId="0" applyNumberFormat="1" applyFont="1" applyAlignment="1">
      <alignment horizontal="center"/>
    </xf>
    <xf numFmtId="14" fontId="6" fillId="0" borderId="0" xfId="0" applyNumberFormat="1" applyFont="1"/>
    <xf numFmtId="4" fontId="0" fillId="0" borderId="0" xfId="0" applyNumberFormat="1"/>
    <xf numFmtId="0" fontId="12" fillId="0" borderId="38" xfId="4"/>
    <xf numFmtId="0" fontId="12" fillId="0" borderId="38" xfId="4" applyAlignment="1">
      <alignment horizontal="center"/>
    </xf>
    <xf numFmtId="0" fontId="13" fillId="0" borderId="1" xfId="6" applyBorder="1"/>
    <xf numFmtId="0" fontId="13" fillId="0" borderId="2" xfId="6" applyBorder="1"/>
    <xf numFmtId="0" fontId="13" fillId="0" borderId="5" xfId="6" applyBorder="1"/>
    <xf numFmtId="0" fontId="13" fillId="0" borderId="6" xfId="6" applyBorder="1"/>
    <xf numFmtId="0" fontId="13" fillId="0" borderId="9" xfId="6" applyBorder="1" applyAlignment="1">
      <alignment horizontal="left"/>
    </xf>
    <xf numFmtId="0" fontId="13" fillId="0" borderId="7" xfId="6" applyBorder="1" applyAlignment="1">
      <alignment horizontal="left"/>
    </xf>
    <xf numFmtId="0" fontId="13" fillId="0" borderId="11" xfId="6" applyBorder="1" applyAlignment="1">
      <alignment horizontal="left"/>
    </xf>
    <xf numFmtId="0" fontId="13" fillId="0" borderId="0" xfId="6" applyAlignment="1">
      <alignment horizontal="left"/>
    </xf>
    <xf numFmtId="0" fontId="13" fillId="0" borderId="12" xfId="6" applyBorder="1" applyAlignment="1">
      <alignment horizontal="left"/>
    </xf>
    <xf numFmtId="0" fontId="13" fillId="0" borderId="13" xfId="6" applyBorder="1" applyAlignment="1">
      <alignment horizontal="left"/>
    </xf>
    <xf numFmtId="0" fontId="13" fillId="0" borderId="39" xfId="5" applyAlignment="1">
      <alignment horizontal="left"/>
    </xf>
    <xf numFmtId="0" fontId="13" fillId="0" borderId="39" xfId="5"/>
    <xf numFmtId="0" fontId="14" fillId="7" borderId="40" xfId="7" applyFill="1" applyAlignment="1">
      <alignment horizontal="left"/>
    </xf>
    <xf numFmtId="43" fontId="14" fillId="7" borderId="40" xfId="7" applyNumberFormat="1" applyFill="1"/>
    <xf numFmtId="0" fontId="14" fillId="7" borderId="40" xfId="7" applyFill="1"/>
    <xf numFmtId="0" fontId="14" fillId="8" borderId="40" xfId="7" applyFill="1" applyAlignment="1">
      <alignment horizontal="left"/>
    </xf>
    <xf numFmtId="43" fontId="14" fillId="8" borderId="40" xfId="7" applyNumberFormat="1" applyFill="1"/>
    <xf numFmtId="0" fontId="11" fillId="0" borderId="37" xfId="3"/>
    <xf numFmtId="0" fontId="7" fillId="0" borderId="19" xfId="0" applyFont="1" applyBorder="1"/>
    <xf numFmtId="0" fontId="7" fillId="0" borderId="20" xfId="0" applyFont="1" applyBorder="1"/>
    <xf numFmtId="0" fontId="3" fillId="0" borderId="0" xfId="0" applyFont="1" applyAlignment="1">
      <alignment horizontal="right" vertical="top"/>
    </xf>
    <xf numFmtId="0" fontId="6" fillId="2" borderId="3" xfId="0" applyFont="1" applyFill="1" applyBorder="1" applyAlignment="1" applyProtection="1">
      <alignment horizontal="left" vertical="top" wrapText="1"/>
      <protection locked="0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6" fillId="2" borderId="7" xfId="0" applyFont="1" applyFill="1" applyBorder="1" applyAlignment="1" applyProtection="1">
      <alignment horizontal="left" vertical="top"/>
      <protection locked="0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13" fillId="0" borderId="16" xfId="6" applyBorder="1"/>
    <xf numFmtId="0" fontId="13" fillId="0" borderId="17" xfId="6" applyBorder="1"/>
    <xf numFmtId="0" fontId="8" fillId="0" borderId="19" xfId="0" applyFont="1" applyBorder="1"/>
    <xf numFmtId="0" fontId="8" fillId="0" borderId="20" xfId="0" applyFont="1" applyBorder="1"/>
    <xf numFmtId="0" fontId="11" fillId="0" borderId="37" xfId="3" applyAlignment="1">
      <alignment horizontal="center"/>
    </xf>
    <xf numFmtId="0" fontId="12" fillId="0" borderId="38" xfId="4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13" fillId="0" borderId="19" xfId="6" applyBorder="1"/>
    <xf numFmtId="0" fontId="13" fillId="0" borderId="20" xfId="6" applyBorder="1"/>
    <xf numFmtId="0" fontId="6" fillId="2" borderId="19" xfId="0" applyFont="1" applyFill="1" applyBorder="1" applyProtection="1">
      <protection locked="0"/>
    </xf>
    <xf numFmtId="0" fontId="6" fillId="5" borderId="20" xfId="0" applyFont="1" applyFill="1" applyBorder="1" applyProtection="1">
      <protection locked="0"/>
    </xf>
    <xf numFmtId="0" fontId="6" fillId="2" borderId="25" xfId="0" applyFont="1" applyFill="1" applyBorder="1" applyProtection="1">
      <protection locked="0"/>
    </xf>
    <xf numFmtId="0" fontId="6" fillId="5" borderId="26" xfId="0" applyFont="1" applyFill="1" applyBorder="1" applyProtection="1">
      <protection locked="0"/>
    </xf>
    <xf numFmtId="0" fontId="6" fillId="0" borderId="0" xfId="0" applyFont="1"/>
    <xf numFmtId="0" fontId="0" fillId="0" borderId="0" xfId="0"/>
  </cellXfs>
  <cellStyles count="8">
    <cellStyle name="Comma" xfId="2" builtinId="3"/>
    <cellStyle name="Heading 1" xfId="3" builtinId="16"/>
    <cellStyle name="Heading 2" xfId="4" builtinId="17"/>
    <cellStyle name="Heading 3" xfId="5" builtinId="18"/>
    <cellStyle name="Heading 4" xfId="6" builtinId="19"/>
    <cellStyle name="Hyperlink" xfId="1" builtinId="8"/>
    <cellStyle name="Normal" xfId="0" builtinId="0"/>
    <cellStyle name="Total" xfId="7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9B03B-F697-4DAF-8013-70CCB4B7CE65}">
  <sheetPr codeName="Sheet15">
    <pageSetUpPr autoPageBreaks="0" fitToPage="1"/>
  </sheetPr>
  <dimension ref="B1:O39"/>
  <sheetViews>
    <sheetView showGridLines="0" tabSelected="1" zoomScaleNormal="100" workbookViewId="0">
      <selection activeCell="A40" sqref="A40"/>
    </sheetView>
  </sheetViews>
  <sheetFormatPr defaultRowHeight="13.2" x14ac:dyDescent="0.25"/>
  <cols>
    <col min="1" max="1" width="3.109375" customWidth="1"/>
    <col min="3" max="3" width="13.5546875" customWidth="1"/>
    <col min="4" max="4" width="12.6640625" customWidth="1"/>
    <col min="5" max="5" width="14.33203125" customWidth="1"/>
    <col min="7" max="8" width="15.6640625" customWidth="1"/>
    <col min="9" max="9" width="10.88671875" bestFit="1" customWidth="1"/>
    <col min="10" max="10" width="3.109375" customWidth="1"/>
    <col min="12" max="12" width="5.6640625" customWidth="1"/>
    <col min="13" max="13" width="15.5546875" bestFit="1" customWidth="1"/>
    <col min="14" max="14" width="18.88671875" customWidth="1"/>
    <col min="15" max="15" width="5.6640625" customWidth="1"/>
    <col min="16" max="16" width="15.5546875" bestFit="1" customWidth="1"/>
    <col min="17" max="17" width="10.33203125" bestFit="1" customWidth="1"/>
  </cols>
  <sheetData>
    <row r="1" spans="2:15" ht="25.5" customHeight="1" thickBot="1" x14ac:dyDescent="0.45">
      <c r="B1" s="88" t="s">
        <v>0</v>
      </c>
      <c r="C1" s="88"/>
      <c r="D1" s="88"/>
      <c r="F1" s="1"/>
      <c r="G1" s="1"/>
      <c r="H1" s="2"/>
      <c r="I1" s="77"/>
    </row>
    <row r="2" spans="2:15" ht="15" customHeight="1" thickTop="1" x14ac:dyDescent="0.25">
      <c r="B2" s="3"/>
      <c r="F2" s="4"/>
      <c r="I2" s="77"/>
    </row>
    <row r="3" spans="2:15" ht="17.25" customHeight="1" thickBot="1" x14ac:dyDescent="0.4">
      <c r="B3" s="55" t="s">
        <v>32</v>
      </c>
      <c r="C3" s="55"/>
      <c r="D3" s="52"/>
      <c r="E3" s="5"/>
      <c r="F3" s="56" t="s">
        <v>31</v>
      </c>
      <c r="G3" s="53">
        <f ca="1">TODAY()</f>
        <v>46250</v>
      </c>
      <c r="H3" s="5"/>
      <c r="I3" s="5"/>
    </row>
    <row r="4" spans="2:15" ht="13.8" thickTop="1" x14ac:dyDescent="0.25"/>
    <row r="5" spans="2:15" ht="18" thickBot="1" x14ac:dyDescent="0.4">
      <c r="B5" s="89" t="s">
        <v>1</v>
      </c>
      <c r="C5" s="89"/>
    </row>
    <row r="6" spans="2:15" ht="15" customHeight="1" thickTop="1" x14ac:dyDescent="0.3">
      <c r="B6" s="57" t="s">
        <v>2</v>
      </c>
      <c r="C6" s="58"/>
      <c r="D6" s="58"/>
      <c r="E6" s="78" t="s">
        <v>39</v>
      </c>
      <c r="F6" s="79"/>
      <c r="G6" s="79"/>
      <c r="H6" s="80"/>
    </row>
    <row r="7" spans="2:15" ht="15" customHeight="1" x14ac:dyDescent="0.3">
      <c r="B7" s="59"/>
      <c r="C7" s="60"/>
      <c r="D7" s="60"/>
      <c r="E7" s="81"/>
      <c r="F7" s="82"/>
      <c r="G7" s="82"/>
      <c r="H7" s="83"/>
    </row>
    <row r="8" spans="2:15" ht="15" customHeight="1" x14ac:dyDescent="0.3">
      <c r="B8" s="61" t="s">
        <v>3</v>
      </c>
      <c r="C8" s="62"/>
      <c r="D8" s="62"/>
      <c r="E8" s="6"/>
      <c r="F8" s="7"/>
      <c r="G8" s="7"/>
      <c r="H8" s="8">
        <v>130</v>
      </c>
    </row>
    <row r="9" spans="2:15" ht="15" customHeight="1" x14ac:dyDescent="0.3">
      <c r="B9" s="63" t="s">
        <v>4</v>
      </c>
      <c r="C9" s="64"/>
      <c r="D9" s="64"/>
      <c r="E9" s="5"/>
      <c r="F9" s="5"/>
      <c r="G9" s="5"/>
      <c r="H9" s="8">
        <v>13</v>
      </c>
    </row>
    <row r="10" spans="2:15" ht="15" customHeight="1" x14ac:dyDescent="0.3">
      <c r="B10" s="65" t="s">
        <v>5</v>
      </c>
      <c r="C10" s="66"/>
      <c r="D10" s="66"/>
      <c r="E10" s="9"/>
      <c r="F10" s="9"/>
      <c r="G10" s="9"/>
      <c r="H10" s="10">
        <f>IF(ISERROR(H9/H8),0,H9/H8)</f>
        <v>0.1</v>
      </c>
    </row>
    <row r="11" spans="2:15" ht="15" customHeight="1" x14ac:dyDescent="0.25"/>
    <row r="12" spans="2:15" ht="15" customHeight="1" thickBot="1" x14ac:dyDescent="0.35">
      <c r="B12" s="67" t="s">
        <v>6</v>
      </c>
      <c r="C12" s="68"/>
    </row>
    <row r="13" spans="2:15" ht="15" customHeight="1" thickBot="1" x14ac:dyDescent="0.3">
      <c r="B13" s="11"/>
    </row>
    <row r="14" spans="2:15" ht="15" customHeight="1" x14ac:dyDescent="0.25">
      <c r="E14" s="12" t="s">
        <v>7</v>
      </c>
      <c r="F14" s="12" t="s">
        <v>8</v>
      </c>
      <c r="G14" s="12" t="s">
        <v>36</v>
      </c>
      <c r="H14" s="12" t="s">
        <v>10</v>
      </c>
      <c r="L14" s="35"/>
      <c r="M14" s="36"/>
      <c r="N14" s="36"/>
      <c r="O14" s="37"/>
    </row>
    <row r="15" spans="2:15" ht="15" customHeight="1" thickBot="1" x14ac:dyDescent="0.45">
      <c r="B15" s="84" t="s">
        <v>11</v>
      </c>
      <c r="C15" s="85"/>
      <c r="D15" s="85"/>
      <c r="E15" s="13"/>
      <c r="F15" s="13"/>
      <c r="G15" s="13"/>
      <c r="H15" s="14"/>
      <c r="L15" s="38"/>
      <c r="M15" s="74" t="s">
        <v>30</v>
      </c>
      <c r="N15" s="74"/>
      <c r="O15" s="40"/>
    </row>
    <row r="16" spans="2:15" ht="15" customHeight="1" thickTop="1" x14ac:dyDescent="0.25">
      <c r="B16" s="86"/>
      <c r="C16" s="87"/>
      <c r="D16" s="87"/>
      <c r="E16" s="15"/>
      <c r="F16" s="15"/>
      <c r="G16" s="15"/>
      <c r="H16" s="16"/>
      <c r="L16" s="38"/>
      <c r="O16" s="40"/>
    </row>
    <row r="17" spans="2:15" ht="15" customHeight="1" x14ac:dyDescent="0.25">
      <c r="B17" s="75" t="s">
        <v>12</v>
      </c>
      <c r="C17" s="76"/>
      <c r="D17" s="76"/>
      <c r="E17" s="17">
        <f t="shared" ref="E17:E22" si="0">$H$10</f>
        <v>0.1</v>
      </c>
      <c r="F17" s="18"/>
      <c r="G17" s="19"/>
      <c r="H17" s="20">
        <f>IF(ISERROR(G17*E17),0,ROUND(G17*E17,2))</f>
        <v>0</v>
      </c>
      <c r="I17" s="49"/>
      <c r="J17" t="s">
        <v>13</v>
      </c>
      <c r="L17" s="38"/>
      <c r="M17" s="44" t="s">
        <v>21</v>
      </c>
      <c r="N17" s="41">
        <f>G31</f>
        <v>0</v>
      </c>
      <c r="O17" s="40"/>
    </row>
    <row r="18" spans="2:15" ht="15" customHeight="1" x14ac:dyDescent="0.25">
      <c r="B18" s="75" t="s">
        <v>14</v>
      </c>
      <c r="C18" s="76"/>
      <c r="D18" s="76"/>
      <c r="E18" s="17">
        <f t="shared" si="0"/>
        <v>0.1</v>
      </c>
      <c r="F18" s="18"/>
      <c r="G18" s="19"/>
      <c r="H18" s="20">
        <f t="shared" ref="H18:H27" si="1">IF(ISERROR(G18*E18),0,ROUND(G18*E18,2))</f>
        <v>0</v>
      </c>
      <c r="I18" s="50"/>
      <c r="J18" t="s">
        <v>37</v>
      </c>
      <c r="L18" s="38"/>
      <c r="M18" s="44" t="s">
        <v>17</v>
      </c>
      <c r="N18" s="41">
        <f>SUM(G21:G22)</f>
        <v>0</v>
      </c>
      <c r="O18" s="40"/>
    </row>
    <row r="19" spans="2:15" ht="15" customHeight="1" thickBot="1" x14ac:dyDescent="0.35">
      <c r="B19" s="75" t="s">
        <v>15</v>
      </c>
      <c r="C19" s="76"/>
      <c r="D19" s="76"/>
      <c r="E19" s="17">
        <f t="shared" si="0"/>
        <v>0.1</v>
      </c>
      <c r="F19" s="18"/>
      <c r="G19" s="19"/>
      <c r="H19" s="20">
        <f t="shared" si="1"/>
        <v>0</v>
      </c>
      <c r="I19" s="51"/>
      <c r="J19" t="s">
        <v>38</v>
      </c>
      <c r="L19" s="38"/>
      <c r="M19" s="69" t="s">
        <v>23</v>
      </c>
      <c r="N19" s="70">
        <f>SUM(N17:N18)</f>
        <v>0</v>
      </c>
      <c r="O19" s="40"/>
    </row>
    <row r="20" spans="2:15" ht="15" customHeight="1" thickTop="1" x14ac:dyDescent="0.25">
      <c r="B20" s="75" t="s">
        <v>16</v>
      </c>
      <c r="C20" s="76"/>
      <c r="D20" s="76"/>
      <c r="E20" s="17">
        <f t="shared" si="0"/>
        <v>0.1</v>
      </c>
      <c r="F20" s="18"/>
      <c r="G20" s="19"/>
      <c r="H20" s="20">
        <f t="shared" si="1"/>
        <v>0</v>
      </c>
      <c r="I20" s="51"/>
      <c r="L20" s="38"/>
      <c r="M20" s="42">
        <f>H10</f>
        <v>0.1</v>
      </c>
      <c r="N20" s="43">
        <f>N19*M20</f>
        <v>0</v>
      </c>
      <c r="O20" s="40"/>
    </row>
    <row r="21" spans="2:15" ht="15" customHeight="1" x14ac:dyDescent="0.25">
      <c r="B21" s="75" t="s">
        <v>17</v>
      </c>
      <c r="C21" s="76"/>
      <c r="D21" s="76"/>
      <c r="E21" s="17">
        <f t="shared" si="0"/>
        <v>0.1</v>
      </c>
      <c r="F21" s="18"/>
      <c r="G21" s="19"/>
      <c r="H21" s="20">
        <f t="shared" si="1"/>
        <v>0</v>
      </c>
      <c r="I21" s="50"/>
      <c r="J21" t="s">
        <v>18</v>
      </c>
      <c r="L21" s="38"/>
      <c r="M21" s="44" t="s">
        <v>33</v>
      </c>
      <c r="N21" s="45">
        <f>N20</f>
        <v>0</v>
      </c>
      <c r="O21" s="40"/>
    </row>
    <row r="22" spans="2:15" ht="15" customHeight="1" x14ac:dyDescent="0.25">
      <c r="B22" s="75" t="s">
        <v>19</v>
      </c>
      <c r="C22" s="76"/>
      <c r="D22" s="76"/>
      <c r="E22" s="17">
        <f t="shared" si="0"/>
        <v>0.1</v>
      </c>
      <c r="F22" s="18"/>
      <c r="G22" s="19"/>
      <c r="H22" s="20">
        <f t="shared" si="1"/>
        <v>0</v>
      </c>
      <c r="I22" s="51"/>
      <c r="L22" s="38"/>
      <c r="O22" s="40"/>
    </row>
    <row r="23" spans="2:15" ht="15" customHeight="1" x14ac:dyDescent="0.25">
      <c r="B23" s="75" t="s">
        <v>34</v>
      </c>
      <c r="C23" s="76"/>
      <c r="D23" s="76"/>
      <c r="E23" s="17">
        <v>0.5</v>
      </c>
      <c r="F23" s="18"/>
      <c r="G23" s="19"/>
      <c r="H23" s="20">
        <f t="shared" si="1"/>
        <v>0</v>
      </c>
      <c r="I23" s="49"/>
      <c r="J23" t="s">
        <v>13</v>
      </c>
      <c r="L23" s="38"/>
      <c r="M23" s="44" t="s">
        <v>27</v>
      </c>
      <c r="N23" s="54">
        <f>H9</f>
        <v>13</v>
      </c>
      <c r="O23" s="40"/>
    </row>
    <row r="24" spans="2:15" ht="15" customHeight="1" x14ac:dyDescent="0.25">
      <c r="B24" s="90"/>
      <c r="C24" s="91"/>
      <c r="D24" s="91"/>
      <c r="E24" s="17">
        <f>$H$10</f>
        <v>0.1</v>
      </c>
      <c r="F24" s="18"/>
      <c r="G24" s="19"/>
      <c r="H24" s="20">
        <f t="shared" si="1"/>
        <v>0</v>
      </c>
      <c r="I24" s="51"/>
      <c r="L24" s="38"/>
      <c r="M24" s="44" t="s">
        <v>28</v>
      </c>
      <c r="N24">
        <v>53.1</v>
      </c>
      <c r="O24" s="40"/>
    </row>
    <row r="25" spans="2:15" ht="15" customHeight="1" thickBot="1" x14ac:dyDescent="0.35">
      <c r="B25" s="90"/>
      <c r="C25" s="91"/>
      <c r="D25" s="91"/>
      <c r="E25" s="17">
        <f>$H$10</f>
        <v>0.1</v>
      </c>
      <c r="F25" s="18"/>
      <c r="G25" s="19"/>
      <c r="H25" s="20">
        <f t="shared" si="1"/>
        <v>0</v>
      </c>
      <c r="I25" s="51"/>
      <c r="L25" s="38"/>
      <c r="M25" s="69" t="s">
        <v>23</v>
      </c>
      <c r="N25" s="71">
        <f>N23*N24</f>
        <v>690.30000000000007</v>
      </c>
      <c r="O25" s="40"/>
    </row>
    <row r="26" spans="2:15" ht="15" customHeight="1" thickTop="1" x14ac:dyDescent="0.25">
      <c r="B26" s="90"/>
      <c r="C26" s="91"/>
      <c r="D26" s="91"/>
      <c r="E26" s="17">
        <f>$H$10</f>
        <v>0.1</v>
      </c>
      <c r="F26" s="18"/>
      <c r="G26" s="19"/>
      <c r="H26" s="20">
        <f t="shared" si="1"/>
        <v>0</v>
      </c>
      <c r="I26" s="51"/>
      <c r="L26" s="38"/>
      <c r="M26" s="44" t="s">
        <v>33</v>
      </c>
      <c r="N26" s="39">
        <f>N25</f>
        <v>690.30000000000007</v>
      </c>
      <c r="O26" s="40"/>
    </row>
    <row r="27" spans="2:15" ht="15" customHeight="1" x14ac:dyDescent="0.25">
      <c r="B27" s="90"/>
      <c r="C27" s="91"/>
      <c r="D27" s="91"/>
      <c r="E27" s="17">
        <f>$H$10</f>
        <v>0.1</v>
      </c>
      <c r="F27" s="18"/>
      <c r="G27" s="19"/>
      <c r="H27" s="20">
        <f t="shared" si="1"/>
        <v>0</v>
      </c>
      <c r="I27" s="51"/>
      <c r="L27" s="38"/>
      <c r="O27" s="40"/>
    </row>
    <row r="28" spans="2:15" ht="15" customHeight="1" thickBot="1" x14ac:dyDescent="0.35">
      <c r="B28" s="92"/>
      <c r="C28" s="93"/>
      <c r="D28" s="93"/>
      <c r="E28" s="17"/>
      <c r="F28" s="15"/>
      <c r="G28" s="21"/>
      <c r="H28" s="20"/>
      <c r="I28" s="51"/>
      <c r="L28" s="38"/>
      <c r="M28" s="72" t="s">
        <v>29</v>
      </c>
      <c r="N28" s="73">
        <f>N21+N26</f>
        <v>690.30000000000007</v>
      </c>
      <c r="O28" s="40"/>
    </row>
    <row r="29" spans="2:15" ht="15" customHeight="1" thickTop="1" thickBot="1" x14ac:dyDescent="0.35">
      <c r="B29" s="94" t="s">
        <v>20</v>
      </c>
      <c r="C29" s="95"/>
      <c r="D29" s="95"/>
      <c r="E29" s="17"/>
      <c r="F29" s="22"/>
      <c r="G29" s="23" t="s">
        <v>9</v>
      </c>
      <c r="H29" s="24"/>
      <c r="I29" s="51"/>
      <c r="L29" s="46"/>
      <c r="M29" s="47"/>
      <c r="N29" s="47"/>
      <c r="O29" s="48"/>
    </row>
    <row r="30" spans="2:15" ht="15" customHeight="1" x14ac:dyDescent="0.25">
      <c r="B30" s="92"/>
      <c r="C30" s="93"/>
      <c r="D30" s="93"/>
      <c r="E30" s="17"/>
      <c r="F30" s="15"/>
      <c r="G30" s="25"/>
      <c r="H30" s="20"/>
      <c r="I30" s="51"/>
    </row>
    <row r="31" spans="2:15" ht="15" customHeight="1" x14ac:dyDescent="0.25">
      <c r="B31" s="75" t="s">
        <v>21</v>
      </c>
      <c r="C31" s="76"/>
      <c r="D31" s="76"/>
      <c r="E31" s="17">
        <f>$H$10</f>
        <v>0.1</v>
      </c>
      <c r="F31" s="15"/>
      <c r="G31" s="19"/>
      <c r="H31" s="20">
        <f>IF(ISERROR(G31*E31),0,ROUND(G31*E31,2))</f>
        <v>0</v>
      </c>
      <c r="I31" s="50"/>
      <c r="J31" t="s">
        <v>18</v>
      </c>
    </row>
    <row r="32" spans="2:15" ht="15" customHeight="1" x14ac:dyDescent="0.25">
      <c r="B32" s="75" t="s">
        <v>22</v>
      </c>
      <c r="C32" s="76"/>
      <c r="D32" s="76"/>
      <c r="E32" s="17">
        <f>$H$10</f>
        <v>0.1</v>
      </c>
      <c r="F32" s="15"/>
      <c r="G32" s="19"/>
      <c r="H32" s="20">
        <f>IF(ISERROR(G32*E32),0,ROUND(G32*E32,2))</f>
        <v>0</v>
      </c>
      <c r="J32" t="s">
        <v>38</v>
      </c>
    </row>
    <row r="33" spans="2:8" ht="15" customHeight="1" x14ac:dyDescent="0.25">
      <c r="B33" s="96"/>
      <c r="C33" s="97"/>
      <c r="D33" s="97"/>
      <c r="E33" s="17">
        <f>$H$10</f>
        <v>0.1</v>
      </c>
      <c r="F33" s="15"/>
      <c r="G33" s="19"/>
      <c r="H33" s="20">
        <f>IF(ISERROR(G33*E33),0,ROUND(G33*E33,2))</f>
        <v>0</v>
      </c>
    </row>
    <row r="34" spans="2:8" ht="15" customHeight="1" x14ac:dyDescent="0.25">
      <c r="B34" s="98"/>
      <c r="C34" s="99"/>
      <c r="D34" s="99"/>
      <c r="E34" s="26">
        <f>$H$10</f>
        <v>0.1</v>
      </c>
      <c r="F34" s="27"/>
      <c r="G34" s="28"/>
      <c r="H34" s="29">
        <f>IF(ISERROR(G34*E34),0,ROUND(G34*E34,2))</f>
        <v>0</v>
      </c>
    </row>
    <row r="35" spans="2:8" ht="15" customHeight="1" x14ac:dyDescent="0.25">
      <c r="B35" s="100"/>
      <c r="C35" s="100"/>
      <c r="D35" s="100"/>
      <c r="E35" s="5"/>
      <c r="F35" s="5"/>
      <c r="G35" s="30"/>
      <c r="H35" s="30"/>
    </row>
    <row r="36" spans="2:8" ht="15" customHeight="1" x14ac:dyDescent="0.25">
      <c r="B36" s="100" t="s">
        <v>23</v>
      </c>
      <c r="C36" s="100"/>
      <c r="D36" s="100"/>
      <c r="E36" s="5"/>
      <c r="F36" s="5"/>
      <c r="G36" s="5"/>
      <c r="H36" s="31">
        <f>SUM(H17:H34)</f>
        <v>0</v>
      </c>
    </row>
    <row r="37" spans="2:8" ht="15" customHeight="1" x14ac:dyDescent="0.25">
      <c r="B37" s="5" t="s">
        <v>24</v>
      </c>
      <c r="C37" s="32" t="s">
        <v>25</v>
      </c>
      <c r="D37" s="33" t="s">
        <v>35</v>
      </c>
      <c r="E37" s="5"/>
      <c r="F37" s="5"/>
      <c r="G37" s="5"/>
      <c r="H37" s="31">
        <f>SUM(H17:H27)/23*3</f>
        <v>0</v>
      </c>
    </row>
    <row r="38" spans="2:8" ht="15" customHeight="1" thickBot="1" x14ac:dyDescent="0.3">
      <c r="B38" s="100" t="s">
        <v>26</v>
      </c>
      <c r="C38" s="100"/>
      <c r="D38" s="100"/>
      <c r="E38" s="5"/>
      <c r="F38" s="5"/>
      <c r="G38" s="5"/>
      <c r="H38" s="34">
        <f>H36-H37</f>
        <v>0</v>
      </c>
    </row>
    <row r="39" spans="2:8" ht="15" customHeight="1" thickTop="1" x14ac:dyDescent="0.25">
      <c r="B39" s="101"/>
      <c r="C39" s="101"/>
      <c r="D39" s="101"/>
      <c r="E39" s="5"/>
      <c r="F39" s="5"/>
      <c r="G39" s="5"/>
      <c r="H39" s="5"/>
    </row>
  </sheetData>
  <sheetProtection formatCells="0" formatColumns="0" formatRows="0" insertHyperlinks="0"/>
  <mergeCells count="30">
    <mergeCell ref="B39:D39"/>
    <mergeCell ref="B33:D33"/>
    <mergeCell ref="B34:D34"/>
    <mergeCell ref="B35:D35"/>
    <mergeCell ref="B36:D36"/>
    <mergeCell ref="B38:D38"/>
    <mergeCell ref="B32:D32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M15:N15"/>
    <mergeCell ref="B20:D20"/>
    <mergeCell ref="I1:I2"/>
    <mergeCell ref="E6:H6"/>
    <mergeCell ref="E7:H7"/>
    <mergeCell ref="B15:D15"/>
    <mergeCell ref="B16:D16"/>
    <mergeCell ref="B17:D17"/>
    <mergeCell ref="B18:D18"/>
    <mergeCell ref="B19:D19"/>
    <mergeCell ref="B1:D1"/>
    <mergeCell ref="B5:C5"/>
  </mergeCells>
  <dataValidations count="1">
    <dataValidation allowBlank="1" showInputMessage="1" showErrorMessage="1" prompt="This cell contains a formula. Enter a % if the area details are not supplied or available from last year's workpapers." sqref="H10" xr:uid="{193ED017-BE00-40C3-B7FE-2B58FD96A9D8}"/>
  </dataValidations>
  <pageMargins left="0.59055118110236227" right="0.59055118110236227" top="0.59055118110236227" bottom="0.59055118110236227" header="0.51181102362204722" footer="0.51181102362204722"/>
  <pageSetup paperSize="9" scale="90" orientation="portrait" blackAndWhite="1" r:id="rId1"/>
  <headerFooter alignWithMargins="0">
    <oddFooter>&amp;L&amp;8CCH Business Fitness NZ&amp;R&amp;8&amp;P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74de5c1-db22-4abf-9a0c-508fd4094384">
      <Terms xmlns="http://schemas.microsoft.com/office/infopath/2007/PartnerControls"/>
    </lcf76f155ced4ddcb4097134ff3c332f>
    <TaxCatchAll xmlns="8ba37d9e-e127-42ff-82be-43621f66d8b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30F4923DF87B47B6A307216B1E349D" ma:contentTypeVersion="15" ma:contentTypeDescription="Create a new document." ma:contentTypeScope="" ma:versionID="63aa271c929ec85548dcab3522d2e00d">
  <xsd:schema xmlns:xsd="http://www.w3.org/2001/XMLSchema" xmlns:xs="http://www.w3.org/2001/XMLSchema" xmlns:p="http://schemas.microsoft.com/office/2006/metadata/properties" xmlns:ns2="d74de5c1-db22-4abf-9a0c-508fd4094384" xmlns:ns3="8ba37d9e-e127-42ff-82be-43621f66d8b6" targetNamespace="http://schemas.microsoft.com/office/2006/metadata/properties" ma:root="true" ma:fieldsID="fb5ccf3e1215ceaf869e34fba40b2a1f" ns2:_="" ns3:_="">
    <xsd:import namespace="d74de5c1-db22-4abf-9a0c-508fd4094384"/>
    <xsd:import namespace="8ba37d9e-e127-42ff-82be-43621f66d8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4de5c1-db22-4abf-9a0c-508fd40943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497d470-3ef6-439a-bddb-e6107930d6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a37d9e-e127-42ff-82be-43621f66d8b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a5090-87b6-4ea1-83d8-f45544aa82ec}" ma:internalName="TaxCatchAll" ma:showField="CatchAllData" ma:web="8ba37d9e-e127-42ff-82be-43621f66d8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DEB715-D738-4042-8AA2-F6BB902DE4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562287-2361-492B-88EB-A64B742FF60C}">
  <ds:schemaRefs>
    <ds:schemaRef ds:uri="http://schemas.microsoft.com/office/2006/metadata/properties"/>
    <ds:schemaRef ds:uri="http://schemas.microsoft.com/office/infopath/2007/PartnerControls"/>
    <ds:schemaRef ds:uri="d74de5c1-db22-4abf-9a0c-508fd4094384"/>
    <ds:schemaRef ds:uri="8ba37d9e-e127-42ff-82be-43621f66d8b6"/>
  </ds:schemaRefs>
</ds:datastoreItem>
</file>

<file path=customXml/itemProps3.xml><?xml version="1.0" encoding="utf-8"?>
<ds:datastoreItem xmlns:ds="http://schemas.openxmlformats.org/officeDocument/2006/customXml" ds:itemID="{14844FC8-52EF-4D32-81ED-B03CED8C17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4de5c1-db22-4abf-9a0c-508fd4094384"/>
    <ds:schemaRef ds:uri="8ba37d9e-e127-42ff-82be-43621f66d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Home Office Expenses</vt:lpstr>
      <vt:lpstr>'Home Office Expenses'!Print_Area</vt:lpstr>
      <vt:lpstr>'Home Office Expenses'!STATUS</vt:lpstr>
      <vt:lpstr>V2GrossTotal</vt:lpstr>
      <vt:lpstr>V2GSTTotal</vt:lpstr>
      <vt:lpstr>V2NetTotal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Maloni Ramo</dc:creator>
  <cp:lastModifiedBy>Maloni Ramo</cp:lastModifiedBy>
  <dcterms:created xsi:type="dcterms:W3CDTF">2025-04-28T22:16:09Z</dcterms:created>
  <dcterms:modified xsi:type="dcterms:W3CDTF">2026-08-16T11:41:23Z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0x0101009D30F4923DF87B47B6A307216B1E349D</vt:lpwstr>
  </property>
  <property fmtid="{D5CDD505-2E9C-101B-9397-08002B2CF9AE}" pid="3" name="MediaServiceImageTags">
    <vt:lpwstr/>
  </property>
</Properties>
</file>